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075" windowHeight="11430" activeTab="0"/>
  </bookViews>
  <sheets>
    <sheet name="징수결의상세정보(1분기)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<sst xmlns="http://schemas.openxmlformats.org/spreadsheetml/2006/main" count="36" uniqueCount="27">
  <si>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2023-03-15</t>
  </si>
  <si>
    <t>2023-03-07</t>
  </si>
  <si>
    <t>시보조(인건비)</t>
  </si>
  <si>
    <t>2023-04-03</t>
  </si>
  <si>
    <t>2023-04-28</t>
  </si>
  <si>
    <t>2023-05-10</t>
  </si>
  <si>
    <t>기준 : 2023.3.1.~2023.5.31</t>
  </si>
  <si>
    <t>징수결의일자</t>
  </si>
  <si>
    <t>징수결의유형</t>
  </si>
  <si>
    <t>미납금액</t>
  </si>
  <si>
    <t>총징수계</t>
  </si>
  <si>
    <t>징수 계</t>
  </si>
  <si>
    <t>징수금액</t>
  </si>
  <si>
    <t>징수결의</t>
  </si>
  <si>
    <t>수입금액</t>
  </si>
  <si>
    <t xml:space="preserve">     단위 : 원</t>
  </si>
  <si>
    <t>시보조(운영비)</t>
  </si>
  <si>
    <t xml:space="preserve">(수익자) 4월 학교운동부(야구부) 수익자부담금액 징수결의 </t>
  </si>
  <si>
    <t xml:space="preserve">(수익자) 5월 학교운동부(야구부) 수익자부담금액 징수결의 </t>
  </si>
  <si>
    <t xml:space="preserve">(수익자) 3월 학교운동부(야구부) 수익자부담금액 징수결의 </t>
  </si>
  <si>
    <t xml:space="preserve">(시보조) 학교운동부(야구부) 운영지원금 징수결의 </t>
  </si>
  <si>
    <t xml:space="preserve">(시보조) 꿈나무지도자 육성지원금 징수결의(상반기) </t>
  </si>
  <si>
    <t xml:space="preserve">(수익자) 학교운동부(야구부) 선수등록비 징수결의 </t>
  </si>
  <si>
    <t>2023학년도 1분기 야구부 수입내역</t>
  </si>
  <si>
    <t>수익자</t>
  </si>
  <si>
    <t>목적</t>
  </si>
  <si>
    <t>제목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</si>
</sst>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#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7">
    <font>
      <sz val="10"/>
      <name val="Arial"/>
      <family val="0"/>
    </font>
    <font>
      <b/>
      <sz val="10"/>
      <color indexed="11"/>
      <name val="Arial"/>
      <family val="0"/>
    </font>
    <font>
      <sz val="9"/>
      <color indexed="11"/>
      <name val="Dotum"/>
      <family val="0"/>
    </font>
    <font>
      <b/>
      <sz val="17"/>
      <color indexed="11"/>
      <name val="Arial"/>
      <family val="0"/>
    </font>
    <font>
      <b/>
      <sz val="19"/>
      <color indexed="11"/>
      <name val="Arial"/>
      <family val="0"/>
    </font>
    <font>
      <sz val="11"/>
      <color indexed="11"/>
      <name val="돋움"/>
      <family val="0"/>
    </font>
    <font>
      <b/>
      <sz val="9"/>
      <color indexed="9"/>
      <name val="Dotum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 applyProtection="1">
      <alignment horizontal="center"/>
      <protection/>
    </xf>
    <xf numFmtId="0" fontId="1" fillId="2" borderId="4" xfId="0" applyNumberFormat="1" applyFont="1" applyFill="1" applyBorder="1" applyAlignment="1" applyProtection="1">
      <alignment horizontal="center"/>
      <protection/>
    </xf>
    <xf numFmtId="164" fontId="1" fillId="2" borderId="4" xfId="0" applyNumberFormat="1" applyFont="1" applyFill="1" applyBorder="1" applyAlignment="1" applyProtection="1">
      <alignment horizontal="center"/>
      <protection/>
    </xf>
    <xf numFmtId="164" fontId="1" fillId="2" borderId="5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6" fillId="3" borderId="5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42" fontId="0" fillId="2" borderId="12" xfId="0" applyNumberFormat="1" applyFont="1" applyFill="1" applyBorder="1" applyAlignment="1" applyProtection="1">
      <alignment horizontal="center"/>
      <protection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164" fontId="2" fillId="4" borderId="9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164" fontId="2" fillId="4" borderId="13" xfId="0" applyNumberFormat="1" applyFont="1" applyFill="1" applyBorder="1" applyAlignment="1">
      <alignment horizontal="right" vertical="center" wrapText="1"/>
    </xf>
    <xf numFmtId="164" fontId="2" fillId="4" borderId="14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164" fontId="2" fillId="4" borderId="10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defaultGridColor="0" zoomScaleSheetLayoutView="75" colorId="12" workbookViewId="0" topLeftCell="A1">
      <selection activeCell="C1" sqref="C1"/>
    </sheetView>
  </sheetViews>
  <sheetFormatPr defaultColWidth="9.140625" defaultRowHeight="12.75"/>
  <cols>
    <col min="1" max="2" width="24.57421875" style="0" customWidth="1"/>
    <col min="3" max="3" width="56.28125" style="0" customWidth="1"/>
    <col min="4" max="4" width="22.28125" style="0" customWidth="1"/>
    <col min="5" max="5" width="19.00390625" style="0" customWidth="1"/>
    <col min="6" max="6" width="16.57421875" style="0" customWidth="1"/>
  </cols>
  <sheetData>
    <row r="1" ht="27.75">
      <c r="C1" s="10" t="s">
        <v>23</v>
      </c>
    </row>
    <row r="2" ht="24.75">
      <c r="C2" s="9"/>
    </row>
    <row r="3" spans="5:6" ht="13.5" customHeight="1">
      <c r="E3" s="35" t="s">
        <v>6</v>
      </c>
      <c r="F3" s="36"/>
    </row>
    <row r="4" ht="13.5">
      <c r="E4" s="11" t="s">
        <v>15</v>
      </c>
    </row>
    <row r="5" spans="1:6" ht="21" customHeight="1">
      <c r="A5" s="37" t="s">
        <v>8</v>
      </c>
      <c r="B5" s="38" t="s">
        <v>7</v>
      </c>
      <c r="C5" s="38" t="s">
        <v>26</v>
      </c>
      <c r="D5" s="38" t="s">
        <v>12</v>
      </c>
      <c r="E5" s="38" t="s">
        <v>14</v>
      </c>
      <c r="F5" s="12" t="s">
        <v>9</v>
      </c>
    </row>
    <row r="6" spans="1:6" ht="21" customHeight="1">
      <c r="A6" s="39" t="s">
        <v>13</v>
      </c>
      <c r="B6" s="40" t="s">
        <v>1</v>
      </c>
      <c r="C6" s="41" t="s">
        <v>21</v>
      </c>
      <c r="D6" s="42">
        <v>15000000</v>
      </c>
      <c r="E6" s="42">
        <v>15000000</v>
      </c>
      <c r="F6" s="13"/>
    </row>
    <row r="7" spans="1:6" ht="21" customHeight="1">
      <c r="A7" s="33" t="s">
        <v>13</v>
      </c>
      <c r="B7" s="26" t="s">
        <v>1</v>
      </c>
      <c r="C7" s="27" t="s">
        <v>22</v>
      </c>
      <c r="D7" s="28">
        <v>200000</v>
      </c>
      <c r="E7" s="28">
        <v>200000</v>
      </c>
      <c r="F7" s="8"/>
    </row>
    <row r="8" spans="1:6" ht="21" customHeight="1">
      <c r="A8" s="33" t="s">
        <v>13</v>
      </c>
      <c r="B8" s="26" t="s">
        <v>0</v>
      </c>
      <c r="C8" s="27" t="s">
        <v>19</v>
      </c>
      <c r="D8" s="28">
        <v>900000</v>
      </c>
      <c r="E8" s="28">
        <v>900000</v>
      </c>
      <c r="F8" s="8"/>
    </row>
    <row r="9" spans="1:6" ht="21" customHeight="1">
      <c r="A9" s="33" t="s">
        <v>13</v>
      </c>
      <c r="B9" s="26" t="s">
        <v>3</v>
      </c>
      <c r="C9" s="27" t="s">
        <v>17</v>
      </c>
      <c r="D9" s="28">
        <v>900000</v>
      </c>
      <c r="E9" s="28">
        <v>900000</v>
      </c>
      <c r="F9" s="8"/>
    </row>
    <row r="10" spans="1:6" ht="21" customHeight="1">
      <c r="A10" s="33" t="s">
        <v>13</v>
      </c>
      <c r="B10" s="26" t="s">
        <v>4</v>
      </c>
      <c r="C10" s="27" t="s">
        <v>20</v>
      </c>
      <c r="D10" s="28">
        <v>1805000</v>
      </c>
      <c r="E10" s="28">
        <v>1805000</v>
      </c>
      <c r="F10" s="8"/>
    </row>
    <row r="11" spans="1:6" ht="21" customHeight="1">
      <c r="A11" s="34" t="s">
        <v>13</v>
      </c>
      <c r="B11" s="29" t="s">
        <v>5</v>
      </c>
      <c r="C11" s="30" t="s">
        <v>18</v>
      </c>
      <c r="D11" s="31">
        <v>900000</v>
      </c>
      <c r="E11" s="31">
        <v>900000</v>
      </c>
      <c r="F11" s="32"/>
    </row>
    <row r="12" spans="1:6" ht="21" customHeight="1">
      <c r="A12" s="4" t="s">
        <v>10</v>
      </c>
      <c r="B12" s="5"/>
      <c r="C12" s="5"/>
      <c r="D12" s="6">
        <f>SUM(D6:D11)</f>
        <v>19705000</v>
      </c>
      <c r="E12" s="6">
        <f>SUM(E6:E11)</f>
        <v>19705000</v>
      </c>
      <c r="F12" s="7">
        <f>SUM(F6:F11)</f>
        <v>0</v>
      </c>
    </row>
    <row r="16" spans="2:5" ht="18" customHeight="1">
      <c r="B16" s="19"/>
      <c r="C16" s="20" t="s">
        <v>12</v>
      </c>
      <c r="D16" s="20" t="s">
        <v>14</v>
      </c>
      <c r="E16" s="21" t="s">
        <v>9</v>
      </c>
    </row>
    <row r="17" spans="2:5" ht="12.75">
      <c r="B17" s="16" t="s">
        <v>25</v>
      </c>
      <c r="C17" s="15"/>
      <c r="D17" s="15">
        <f>C17</f>
        <v>0</v>
      </c>
      <c r="E17" s="17"/>
    </row>
    <row r="18" spans="2:5" ht="12.75">
      <c r="B18" s="1" t="s">
        <v>16</v>
      </c>
      <c r="C18" s="14">
        <v>1805000</v>
      </c>
      <c r="D18" s="14">
        <f>C18</f>
        <v>1805000</v>
      </c>
      <c r="E18" s="18"/>
    </row>
    <row r="19" spans="2:5" ht="12.75">
      <c r="B19" s="1" t="s">
        <v>2</v>
      </c>
      <c r="C19" s="14">
        <v>15000000</v>
      </c>
      <c r="D19" s="14">
        <f aca="true" t="shared" si="0" ref="D19:D20">C19</f>
        <v>15000000</v>
      </c>
      <c r="E19" s="18"/>
    </row>
    <row r="20" spans="2:5" ht="12.75">
      <c r="B20" s="2" t="s">
        <v>24</v>
      </c>
      <c r="C20" s="22">
        <f>D7+D8+D9+D11</f>
        <v>2900000</v>
      </c>
      <c r="D20" s="14">
        <f t="shared" si="0"/>
        <v>2900000</v>
      </c>
      <c r="E20" s="23"/>
    </row>
    <row r="21" spans="2:5" ht="18.75" customHeight="1">
      <c r="B21" s="3" t="s">
        <v>11</v>
      </c>
      <c r="C21" s="24">
        <f>SUM(C17:C20)</f>
        <v>19705000</v>
      </c>
      <c r="D21" s="24">
        <f>SUM(D17:D20)</f>
        <v>19705000</v>
      </c>
      <c r="E21" s="25">
        <f>SUM(E20)</f>
        <v>0</v>
      </c>
    </row>
  </sheetData>
  <mergeCells count="1">
    <mergeCell ref="E3:F3"/>
  </mergeCells>
  <printOptions/>
  <pageMargins left="0.7480555772781372" right="0.7480555772781372" top="0.9843055605888367" bottom="0.9843055605888367" header="0.5" footer="0.5"/>
  <pageSetup fitToHeight="1" fitToWidth="1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